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2DB57AAC-2B39-4B71-86B0-5A4FE19B6039}" xr6:coauthVersionLast="47" xr6:coauthVersionMax="47" xr10:uidLastSave="{00000000-0000-0000-0000-000000000000}"/>
  <bookViews>
    <workbookView xWindow="345" yWindow="390" windowWidth="18120" windowHeight="15060" xr2:uid="{4E3CA3E3-F1C6-4F51-ACB1-929E2EABB5CA}"/>
  </bookViews>
  <sheets>
    <sheet name="JUN ALFREDO_CAS" sheetId="1" r:id="rId1"/>
  </sheets>
  <definedNames>
    <definedName name="_xlnm.Print_Titles" localSheetId="0">'JUN ALFREDO_CAS'!$1:$6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3" i="1" l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H13" i="1"/>
  <c r="F13" i="1"/>
  <c r="D13" i="1"/>
  <c r="AR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AR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D11" i="1"/>
  <c r="AR10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  <c r="J10" i="1"/>
  <c r="H10" i="1"/>
  <c r="F10" i="1"/>
  <c r="D10" i="1"/>
  <c r="AR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D9" i="1"/>
  <c r="AR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  <c r="AR7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H7" i="1"/>
  <c r="F7" i="1"/>
  <c r="D7" i="1"/>
  <c r="AP11" i="1" l="1"/>
  <c r="AP13" i="1"/>
  <c r="AP10" i="1"/>
  <c r="AP12" i="1"/>
  <c r="AP9" i="1"/>
  <c r="AP8" i="1"/>
  <c r="AP7" i="1"/>
</calcChain>
</file>

<file path=xl/sharedStrings.xml><?xml version="1.0" encoding="utf-8"?>
<sst xmlns="http://schemas.openxmlformats.org/spreadsheetml/2006/main" count="64" uniqueCount="20">
  <si>
    <t>CASILLA</t>
  </si>
  <si>
    <t>CANDIDATURAS NO REGISTRADAS</t>
  </si>
  <si>
    <t>VOTOS VÁLIDOS</t>
  </si>
  <si>
    <t>VOTOS NULOS</t>
  </si>
  <si>
    <t>TOTAL</t>
  </si>
  <si>
    <t>LISTA NOMINAL</t>
  </si>
  <si>
    <t>PARTICIPACIÓN CIUDADANA</t>
  </si>
  <si>
    <t>VOTOS</t>
  </si>
  <si>
    <t>PORCENTAJE</t>
  </si>
  <si>
    <t>SECCIÓN MUNICIPAL</t>
  </si>
  <si>
    <t>ALFREDO V. BONFIL</t>
  </si>
  <si>
    <t>131 B</t>
  </si>
  <si>
    <t>132 B</t>
  </si>
  <si>
    <t>136 B</t>
  </si>
  <si>
    <t>140 B</t>
  </si>
  <si>
    <t>140 C1</t>
  </si>
  <si>
    <t>141 B</t>
  </si>
  <si>
    <t>141 C1</t>
  </si>
  <si>
    <t>RESULTADOS A NIVEL CASILLA DE LA ELECCIÓN DE LA JUNTA MUNICIPAL DE ALFREDO V. BONFIL, CAMPECHE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</si>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</sst>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617763</xdr:colOff>
      <xdr:row>4</xdr:row>
      <xdr:rowOff>57150</xdr:rowOff>
    </xdr:from>
    <xdr:to>
      <xdr:col>3</xdr:col>
      <xdr:colOff>596390</xdr:colOff>
      <xdr:row>4</xdr:row>
      <xdr:rowOff>704850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9FCA1D-F92D-40BE-8B6A-5AE080D76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813" y="1333500"/>
          <a:ext cx="654902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585106</xdr:colOff>
      <xdr:row>4</xdr:row>
      <xdr:rowOff>70304</xdr:rowOff>
    </xdr:from>
    <xdr:to>
      <xdr:col>5</xdr:col>
      <xdr:colOff>563732</xdr:colOff>
      <xdr:row>4</xdr:row>
      <xdr:rowOff>718004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8332F9B-18C3-42E3-9F8C-7573E546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57031" y="1346654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585106</xdr:colOff>
      <xdr:row>4</xdr:row>
      <xdr:rowOff>68036</xdr:rowOff>
    </xdr:from>
    <xdr:to>
      <xdr:col>7</xdr:col>
      <xdr:colOff>563734</xdr:colOff>
      <xdr:row>4</xdr:row>
      <xdr:rowOff>715736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2E95627-C8AC-4678-A855-51500E99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906" y="1344386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8</xdr:col>
      <xdr:colOff>557891</xdr:colOff>
      <xdr:row>4</xdr:row>
      <xdr:rowOff>54428</xdr:rowOff>
    </xdr:from>
    <xdr:to>
      <xdr:col>9</xdr:col>
      <xdr:colOff>536519</xdr:colOff>
      <xdr:row>4</xdr:row>
      <xdr:rowOff>702128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FED3196-0F27-47F3-9B4C-A21CAF325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3566" y="1330778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557892</xdr:colOff>
      <xdr:row>4</xdr:row>
      <xdr:rowOff>68036</xdr:rowOff>
    </xdr:from>
    <xdr:to>
      <xdr:col>11</xdr:col>
      <xdr:colOff>536518</xdr:colOff>
      <xdr:row>4</xdr:row>
      <xdr:rowOff>715736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8730D4E-4FF7-4EBF-A4B3-D1239D38B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30442" y="1344386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12</xdr:col>
      <xdr:colOff>557891</xdr:colOff>
      <xdr:row>4</xdr:row>
      <xdr:rowOff>40821</xdr:rowOff>
    </xdr:from>
    <xdr:to>
      <xdr:col>13</xdr:col>
      <xdr:colOff>572818</xdr:colOff>
      <xdr:row>4</xdr:row>
      <xdr:rowOff>724821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01B2987-DC58-46D5-A3BE-EC7F16D04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97316" y="1317171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571498</xdr:colOff>
      <xdr:row>4</xdr:row>
      <xdr:rowOff>40821</xdr:rowOff>
    </xdr:from>
    <xdr:to>
      <xdr:col>15</xdr:col>
      <xdr:colOff>586425</xdr:colOff>
      <xdr:row>4</xdr:row>
      <xdr:rowOff>724821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36CB003-570E-4547-9F95-C2C3DB490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77798" y="1317171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598712</xdr:colOff>
      <xdr:row>4</xdr:row>
      <xdr:rowOff>78240</xdr:rowOff>
    </xdr:from>
    <xdr:to>
      <xdr:col>17</xdr:col>
      <xdr:colOff>577338</xdr:colOff>
      <xdr:row>4</xdr:row>
      <xdr:rowOff>725940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9967C7C-D1F9-4A26-BDDC-0C2074FD5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71887" y="1354590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18</xdr:col>
      <xdr:colOff>585105</xdr:colOff>
      <xdr:row>4</xdr:row>
      <xdr:rowOff>54429</xdr:rowOff>
    </xdr:from>
    <xdr:to>
      <xdr:col>19</xdr:col>
      <xdr:colOff>563733</xdr:colOff>
      <xdr:row>4</xdr:row>
      <xdr:rowOff>702129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561ADC7-CB4F-4B23-99FA-87128962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25155" y="1330779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20</xdr:col>
      <xdr:colOff>585107</xdr:colOff>
      <xdr:row>4</xdr:row>
      <xdr:rowOff>68036</xdr:rowOff>
    </xdr:from>
    <xdr:to>
      <xdr:col>21</xdr:col>
      <xdr:colOff>563735</xdr:colOff>
      <xdr:row>4</xdr:row>
      <xdr:rowOff>715736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AC71606-DC4D-4F27-840E-79098F9CC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92032" y="1344386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22</xdr:col>
      <xdr:colOff>585107</xdr:colOff>
      <xdr:row>4</xdr:row>
      <xdr:rowOff>70304</xdr:rowOff>
    </xdr:from>
    <xdr:to>
      <xdr:col>23</xdr:col>
      <xdr:colOff>563733</xdr:colOff>
      <xdr:row>4</xdr:row>
      <xdr:rowOff>718004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2F8A5F0-80FE-4592-8FF8-BDEF1C898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58907" y="1346654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166684</xdr:colOff>
      <xdr:row>4</xdr:row>
      <xdr:rowOff>60323</xdr:rowOff>
    </xdr:from>
    <xdr:to>
      <xdr:col>25</xdr:col>
      <xdr:colOff>852576</xdr:colOff>
      <xdr:row>4</xdr:row>
      <xdr:rowOff>708323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5FC00F7-EF69-4D1D-A851-0499F8550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7359" y="1336673"/>
          <a:ext cx="1362167" cy="648000"/>
        </a:xfrm>
        <a:prstGeom prst="rect">
          <a:avLst/>
        </a:prstGeom>
      </xdr:spPr>
    </xdr:pic>
    <xdr:clientData/>
  </xdr:twoCellAnchor>
  <xdr:twoCellAnchor editAs="oneCell">
    <xdr:from>
      <xdr:col>26</xdr:col>
      <xdr:colOff>376236</xdr:colOff>
      <xdr:row>4</xdr:row>
      <xdr:rowOff>61911</xdr:rowOff>
    </xdr:from>
    <xdr:to>
      <xdr:col>27</xdr:col>
      <xdr:colOff>611784</xdr:colOff>
      <xdr:row>4</xdr:row>
      <xdr:rowOff>709911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BD0D5B2-D7E6-4DD3-99FB-13617C67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3786" y="1338261"/>
          <a:ext cx="911823" cy="648000"/>
        </a:xfrm>
        <a:prstGeom prst="rect">
          <a:avLst/>
        </a:prstGeom>
      </xdr:spPr>
    </xdr:pic>
    <xdr:clientData/>
  </xdr:twoCellAnchor>
  <xdr:twoCellAnchor editAs="oneCell">
    <xdr:from>
      <xdr:col>28</xdr:col>
      <xdr:colOff>152398</xdr:colOff>
      <xdr:row>4</xdr:row>
      <xdr:rowOff>71436</xdr:rowOff>
    </xdr:from>
    <xdr:to>
      <xdr:col>29</xdr:col>
      <xdr:colOff>824053</xdr:colOff>
      <xdr:row>4</xdr:row>
      <xdr:rowOff>719436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C541F19-3B80-47EE-AEB5-80883A08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6823" y="1347786"/>
          <a:ext cx="1347930" cy="648000"/>
        </a:xfrm>
        <a:prstGeom prst="rect">
          <a:avLst/>
        </a:prstGeom>
      </xdr:spPr>
    </xdr:pic>
    <xdr:clientData/>
  </xdr:twoCellAnchor>
  <xdr:twoCellAnchor editAs="oneCell">
    <xdr:from>
      <xdr:col>30</xdr:col>
      <xdr:colOff>57149</xdr:colOff>
      <xdr:row>4</xdr:row>
      <xdr:rowOff>71436</xdr:rowOff>
    </xdr:from>
    <xdr:to>
      <xdr:col>31</xdr:col>
      <xdr:colOff>937822</xdr:colOff>
      <xdr:row>4</xdr:row>
      <xdr:rowOff>719436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C024FF1-3475-4A38-97E2-E6AA0F26A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8449" y="1347786"/>
          <a:ext cx="1556948" cy="648000"/>
        </a:xfrm>
        <a:prstGeom prst="rect">
          <a:avLst/>
        </a:prstGeom>
      </xdr:spPr>
    </xdr:pic>
    <xdr:clientData/>
  </xdr:twoCellAnchor>
  <xdr:twoCellAnchor editAs="oneCell">
    <xdr:from>
      <xdr:col>32</xdr:col>
      <xdr:colOff>57149</xdr:colOff>
      <xdr:row>4</xdr:row>
      <xdr:rowOff>71436</xdr:rowOff>
    </xdr:from>
    <xdr:to>
      <xdr:col>33</xdr:col>
      <xdr:colOff>937822</xdr:colOff>
      <xdr:row>4</xdr:row>
      <xdr:rowOff>719436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7A58772-671C-4F8B-8475-9A9C3436B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5324" y="1347786"/>
          <a:ext cx="1556948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sheetPr>
    <pageSetUpPr fitToPage="1"/>
  </sheetPr>
  <dimension ref="A1:AR13"/>
  <sheetViews>
    <sheetView tabSelected="1" view="pageBreakPreview" topLeftCell="AD1" zoomScale="82" zoomScaleNormal="82" zoomScaleSheetLayoutView="82" workbookViewId="0">
      <selection activeCell="AR3" sqref="AR3"/>
    </sheetView>
  </sheetViews>
  <sheetFormatPr baseColWidth="10" defaultRowHeight="15" x14ac:dyDescent="0.25"/>
  <cols>
    <col min="1" max="1" width="18.85546875" style="6" customWidth="1"/>
    <col min="2" max="2" width="15.42578125" style="3" customWidth="1"/>
    <col min="3" max="3" width="10.140625" style="3" customWidth="1"/>
    <col min="4" max="4" width="14.85546875" style="4" customWidth="1"/>
    <col min="5" max="5" width="10.140625" style="3" customWidth="1"/>
    <col min="6" max="6" width="14.85546875" style="5" customWidth="1"/>
    <col min="7" max="7" width="10.140625" style="3" customWidth="1"/>
    <col min="8" max="8" width="14.85546875" style="5" customWidth="1"/>
    <col min="9" max="9" width="10.140625" style="3" customWidth="1"/>
    <col min="10" max="10" width="14.85546875" style="5" customWidth="1"/>
    <col min="11" max="11" width="10.140625" style="3" customWidth="1"/>
    <col min="12" max="12" width="14.85546875" style="5" customWidth="1"/>
    <col min="13" max="13" width="10.140625" style="3" customWidth="1"/>
    <col min="14" max="14" width="14.8554687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0.140625" style="3" customWidth="1"/>
    <col min="32" max="32" width="14.85546875" style="5" customWidth="1"/>
    <col min="33" max="33" width="10.140625" style="3" customWidth="1"/>
    <col min="34" max="34" width="14.85546875" style="5" customWidth="1"/>
    <col min="35" max="35" width="10.140625" style="3" customWidth="1"/>
    <col min="36" max="36" width="14.85546875" style="5" customWidth="1"/>
    <col min="37" max="37" width="10.140625" style="3" customWidth="1"/>
    <col min="38" max="38" width="14.85546875" style="5" customWidth="1"/>
    <col min="39" max="39" width="10.140625" style="3" customWidth="1"/>
    <col min="40" max="40" width="14.85546875" style="5" customWidth="1"/>
    <col min="41" max="41" width="10.140625" style="3" customWidth="1"/>
    <col min="42" max="42" width="15.7109375" style="3" customWidth="1"/>
    <col min="43" max="43" width="12.7109375" style="3" customWidth="1"/>
    <col min="44" max="44" width="19.42578125" style="5" customWidth="1"/>
  </cols>
  <sheetData>
    <row r="1" spans="1:44" s="1" customFormat="1" ht="30" customHeight="1" x14ac:dyDescent="0.2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44" s="1" customFormat="1" ht="30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s="1" customFormat="1" ht="24.9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3" t="s">
        <v>19</v>
      </c>
    </row>
    <row r="4" spans="1:44" s="1" customFormat="1" ht="15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60" customHeight="1" x14ac:dyDescent="0.25">
      <c r="A5" s="21" t="s">
        <v>9</v>
      </c>
      <c r="B5" s="22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4" t="s">
        <v>2</v>
      </c>
      <c r="AJ5" s="24"/>
      <c r="AK5" s="24" t="s">
        <v>1</v>
      </c>
      <c r="AL5" s="24"/>
      <c r="AM5" s="24" t="s">
        <v>3</v>
      </c>
      <c r="AN5" s="24"/>
      <c r="AO5" s="22" t="s">
        <v>4</v>
      </c>
      <c r="AP5" s="22"/>
      <c r="AQ5" s="24" t="s">
        <v>5</v>
      </c>
      <c r="AR5" s="23" t="s">
        <v>6</v>
      </c>
    </row>
    <row r="6" spans="1:44" s="7" customFormat="1" ht="15.75" x14ac:dyDescent="0.2">
      <c r="A6" s="21"/>
      <c r="B6" s="22"/>
      <c r="C6" s="8" t="s">
        <v>7</v>
      </c>
      <c r="D6" s="9" t="s">
        <v>8</v>
      </c>
      <c r="E6" s="8" t="s">
        <v>7</v>
      </c>
      <c r="F6" s="10" t="s">
        <v>8</v>
      </c>
      <c r="G6" s="8" t="s">
        <v>7</v>
      </c>
      <c r="H6" s="10" t="s">
        <v>8</v>
      </c>
      <c r="I6" s="8" t="s">
        <v>7</v>
      </c>
      <c r="J6" s="10" t="s">
        <v>8</v>
      </c>
      <c r="K6" s="8" t="s">
        <v>7</v>
      </c>
      <c r="L6" s="10" t="s">
        <v>8</v>
      </c>
      <c r="M6" s="8" t="s">
        <v>7</v>
      </c>
      <c r="N6" s="10" t="s">
        <v>8</v>
      </c>
      <c r="O6" s="8" t="s">
        <v>7</v>
      </c>
      <c r="P6" s="10" t="s">
        <v>8</v>
      </c>
      <c r="Q6" s="8" t="s">
        <v>7</v>
      </c>
      <c r="R6" s="10" t="s">
        <v>8</v>
      </c>
      <c r="S6" s="8" t="s">
        <v>7</v>
      </c>
      <c r="T6" s="10" t="s">
        <v>8</v>
      </c>
      <c r="U6" s="8" t="s">
        <v>7</v>
      </c>
      <c r="V6" s="10" t="s">
        <v>8</v>
      </c>
      <c r="W6" s="8" t="s">
        <v>7</v>
      </c>
      <c r="X6" s="10" t="s">
        <v>8</v>
      </c>
      <c r="Y6" s="8" t="s">
        <v>7</v>
      </c>
      <c r="Z6" s="10" t="s">
        <v>8</v>
      </c>
      <c r="AA6" s="8" t="s">
        <v>7</v>
      </c>
      <c r="AB6" s="10" t="s">
        <v>8</v>
      </c>
      <c r="AC6" s="8" t="s">
        <v>7</v>
      </c>
      <c r="AD6" s="10" t="s">
        <v>8</v>
      </c>
      <c r="AE6" s="8" t="s">
        <v>7</v>
      </c>
      <c r="AF6" s="10" t="s">
        <v>8</v>
      </c>
      <c r="AG6" s="8" t="s">
        <v>7</v>
      </c>
      <c r="AH6" s="10" t="s">
        <v>8</v>
      </c>
      <c r="AI6" s="8" t="s">
        <v>7</v>
      </c>
      <c r="AJ6" s="10" t="s">
        <v>8</v>
      </c>
      <c r="AK6" s="8" t="s">
        <v>7</v>
      </c>
      <c r="AL6" s="10" t="s">
        <v>8</v>
      </c>
      <c r="AM6" s="8" t="s">
        <v>7</v>
      </c>
      <c r="AN6" s="10" t="s">
        <v>8</v>
      </c>
      <c r="AO6" s="8" t="s">
        <v>7</v>
      </c>
      <c r="AP6" s="8" t="s">
        <v>8</v>
      </c>
      <c r="AQ6" s="24"/>
      <c r="AR6" s="23"/>
    </row>
    <row r="7" spans="1:44" ht="42" x14ac:dyDescent="0.25">
      <c r="A7" s="14" t="s">
        <v>10</v>
      </c>
      <c r="B7" s="15" t="s">
        <v>11</v>
      </c>
      <c r="C7" s="16">
        <v>4</v>
      </c>
      <c r="D7" s="17">
        <f t="shared" ref="D7:D13" si="0">C7/AO7</f>
        <v>1.7699115044247787E-2</v>
      </c>
      <c r="E7" s="16">
        <v>52</v>
      </c>
      <c r="F7" s="17">
        <f t="shared" ref="F7:F13" si="1">E7/AO7</f>
        <v>0.23008849557522124</v>
      </c>
      <c r="G7" s="16">
        <v>0</v>
      </c>
      <c r="H7" s="17">
        <f t="shared" ref="H7:H13" si="2">G7/AO7</f>
        <v>0</v>
      </c>
      <c r="I7" s="16">
        <v>10</v>
      </c>
      <c r="J7" s="17">
        <f t="shared" ref="J7:J13" si="3">I7/AO7</f>
        <v>4.4247787610619468E-2</v>
      </c>
      <c r="K7" s="16">
        <v>7</v>
      </c>
      <c r="L7" s="17">
        <f t="shared" ref="L7:L13" si="4">K7/AO7</f>
        <v>3.0973451327433628E-2</v>
      </c>
      <c r="M7" s="16">
        <v>69</v>
      </c>
      <c r="N7" s="17">
        <f t="shared" ref="N7:N13" si="5">M7/AO7</f>
        <v>0.30530973451327431</v>
      </c>
      <c r="O7" s="16">
        <v>74</v>
      </c>
      <c r="P7" s="17">
        <f t="shared" ref="P7:P13" si="6">O7/AO7</f>
        <v>0.32743362831858408</v>
      </c>
      <c r="Q7" s="16">
        <v>0</v>
      </c>
      <c r="R7" s="17">
        <f t="shared" ref="R7:R13" si="7">Q7/AO7</f>
        <v>0</v>
      </c>
      <c r="S7" s="16">
        <v>0</v>
      </c>
      <c r="T7" s="17">
        <f t="shared" ref="T7:T13" si="8">S7/AO7</f>
        <v>0</v>
      </c>
      <c r="U7" s="16">
        <v>0</v>
      </c>
      <c r="V7" s="17">
        <f t="shared" ref="V7:V13" si="9">U7/AO7</f>
        <v>0</v>
      </c>
      <c r="W7" s="16">
        <v>2</v>
      </c>
      <c r="X7" s="17">
        <f t="shared" ref="X7:X13" si="10">W7/AO7</f>
        <v>8.8495575221238937E-3</v>
      </c>
      <c r="Y7" s="16">
        <v>0</v>
      </c>
      <c r="Z7" s="17">
        <f t="shared" ref="Z7:Z13" si="11">Y7/AO7</f>
        <v>0</v>
      </c>
      <c r="AA7" s="16">
        <v>0</v>
      </c>
      <c r="AB7" s="17">
        <f t="shared" ref="AB7:AB13" si="12">AA7/AO7</f>
        <v>0</v>
      </c>
      <c r="AC7" s="16">
        <v>0</v>
      </c>
      <c r="AD7" s="17">
        <f t="shared" ref="AD7:AD13" si="13">AC7/AO7</f>
        <v>0</v>
      </c>
      <c r="AE7" s="16">
        <v>2</v>
      </c>
      <c r="AF7" s="17">
        <f t="shared" ref="AF7:AF13" si="14">AE7/AO7</f>
        <v>8.8495575221238937E-3</v>
      </c>
      <c r="AG7" s="16">
        <v>0</v>
      </c>
      <c r="AH7" s="17">
        <f t="shared" ref="AH7:AH13" si="15">AG7/AO7</f>
        <v>0</v>
      </c>
      <c r="AI7" s="16">
        <v>220</v>
      </c>
      <c r="AJ7" s="17">
        <f t="shared" ref="AJ7:AJ13" si="16">AI7/AO7</f>
        <v>0.97345132743362828</v>
      </c>
      <c r="AK7" s="16">
        <v>0</v>
      </c>
      <c r="AL7" s="17">
        <f t="shared" ref="AL7:AL13" si="17">AK7/AO7</f>
        <v>0</v>
      </c>
      <c r="AM7" s="16">
        <v>6</v>
      </c>
      <c r="AN7" s="17">
        <f t="shared" ref="AN7:AN13" si="18">AM7/AO7</f>
        <v>2.6548672566371681E-2</v>
      </c>
      <c r="AO7" s="16">
        <v>226</v>
      </c>
      <c r="AP7" s="18">
        <f t="shared" ref="AP7:AP13" si="19">D7+F7+H7+J7+L7+N7+P7+R7+T7+V7+X7+Z7+AB7+AD7+AF7+AH7+AL7+AN7</f>
        <v>1</v>
      </c>
      <c r="AQ7" s="16">
        <v>279</v>
      </c>
      <c r="AR7" s="17">
        <f t="shared" ref="AR7:AR13" si="20">AO7/AQ7</f>
        <v>0.81003584229390679</v>
      </c>
    </row>
    <row r="8" spans="1:44" ht="42" x14ac:dyDescent="0.25">
      <c r="A8" s="14" t="s">
        <v>10</v>
      </c>
      <c r="B8" s="15" t="s">
        <v>12</v>
      </c>
      <c r="C8" s="16">
        <v>2</v>
      </c>
      <c r="D8" s="17">
        <f t="shared" si="0"/>
        <v>1.2345679012345678E-2</v>
      </c>
      <c r="E8" s="16">
        <v>43</v>
      </c>
      <c r="F8" s="17">
        <f t="shared" si="1"/>
        <v>0.26543209876543211</v>
      </c>
      <c r="G8" s="16">
        <v>11</v>
      </c>
      <c r="H8" s="17">
        <f t="shared" si="2"/>
        <v>6.7901234567901231E-2</v>
      </c>
      <c r="I8" s="16">
        <v>4</v>
      </c>
      <c r="J8" s="17">
        <f t="shared" si="3"/>
        <v>2.4691358024691357E-2</v>
      </c>
      <c r="K8" s="16">
        <v>3</v>
      </c>
      <c r="L8" s="17">
        <f t="shared" si="4"/>
        <v>1.8518518518518517E-2</v>
      </c>
      <c r="M8" s="16">
        <v>51</v>
      </c>
      <c r="N8" s="17">
        <f t="shared" si="5"/>
        <v>0.31481481481481483</v>
      </c>
      <c r="O8" s="16">
        <v>38</v>
      </c>
      <c r="P8" s="17">
        <f t="shared" si="6"/>
        <v>0.23456790123456789</v>
      </c>
      <c r="Q8" s="16">
        <v>1</v>
      </c>
      <c r="R8" s="17">
        <f t="shared" si="7"/>
        <v>6.1728395061728392E-3</v>
      </c>
      <c r="S8" s="16">
        <v>0</v>
      </c>
      <c r="T8" s="17">
        <f t="shared" si="8"/>
        <v>0</v>
      </c>
      <c r="U8" s="16">
        <v>1</v>
      </c>
      <c r="V8" s="17">
        <f t="shared" si="9"/>
        <v>6.1728395061728392E-3</v>
      </c>
      <c r="W8" s="16">
        <v>0</v>
      </c>
      <c r="X8" s="17">
        <f t="shared" si="10"/>
        <v>0</v>
      </c>
      <c r="Y8" s="16">
        <v>2</v>
      </c>
      <c r="Z8" s="17">
        <f t="shared" si="11"/>
        <v>1.2345679012345678E-2</v>
      </c>
      <c r="AA8" s="16">
        <v>2</v>
      </c>
      <c r="AB8" s="17">
        <f t="shared" si="12"/>
        <v>1.2345679012345678E-2</v>
      </c>
      <c r="AC8" s="16">
        <v>0</v>
      </c>
      <c r="AD8" s="17">
        <f t="shared" si="13"/>
        <v>0</v>
      </c>
      <c r="AE8" s="16">
        <v>0</v>
      </c>
      <c r="AF8" s="17">
        <f t="shared" si="14"/>
        <v>0</v>
      </c>
      <c r="AG8" s="16">
        <v>1</v>
      </c>
      <c r="AH8" s="17">
        <f t="shared" si="15"/>
        <v>6.1728395061728392E-3</v>
      </c>
      <c r="AI8" s="16">
        <v>159</v>
      </c>
      <c r="AJ8" s="17">
        <f t="shared" si="16"/>
        <v>0.98148148148148151</v>
      </c>
      <c r="AK8" s="16">
        <v>0</v>
      </c>
      <c r="AL8" s="17">
        <f t="shared" si="17"/>
        <v>0</v>
      </c>
      <c r="AM8" s="16">
        <v>3</v>
      </c>
      <c r="AN8" s="17">
        <f t="shared" si="18"/>
        <v>1.8518518518518517E-2</v>
      </c>
      <c r="AO8" s="16">
        <v>162</v>
      </c>
      <c r="AP8" s="18">
        <f t="shared" si="19"/>
        <v>1.0000000000000002</v>
      </c>
      <c r="AQ8" s="16">
        <v>215</v>
      </c>
      <c r="AR8" s="17">
        <f t="shared" si="20"/>
        <v>0.75348837209302322</v>
      </c>
    </row>
    <row r="9" spans="1:44" ht="42" x14ac:dyDescent="0.25">
      <c r="A9" s="14" t="s">
        <v>10</v>
      </c>
      <c r="B9" s="15" t="s">
        <v>13</v>
      </c>
      <c r="C9" s="16">
        <v>9</v>
      </c>
      <c r="D9" s="17">
        <f t="shared" si="0"/>
        <v>5.113636363636364E-2</v>
      </c>
      <c r="E9" s="16">
        <v>53</v>
      </c>
      <c r="F9" s="17">
        <f t="shared" si="1"/>
        <v>0.30113636363636365</v>
      </c>
      <c r="G9" s="16">
        <v>0</v>
      </c>
      <c r="H9" s="17">
        <f t="shared" si="2"/>
        <v>0</v>
      </c>
      <c r="I9" s="16">
        <v>5</v>
      </c>
      <c r="J9" s="17">
        <f t="shared" si="3"/>
        <v>2.8409090909090908E-2</v>
      </c>
      <c r="K9" s="16">
        <v>1</v>
      </c>
      <c r="L9" s="17">
        <f t="shared" si="4"/>
        <v>5.681818181818182E-3</v>
      </c>
      <c r="M9" s="16">
        <v>55</v>
      </c>
      <c r="N9" s="17">
        <f t="shared" si="5"/>
        <v>0.3125</v>
      </c>
      <c r="O9" s="16">
        <v>41</v>
      </c>
      <c r="P9" s="17">
        <f t="shared" si="6"/>
        <v>0.23295454545454544</v>
      </c>
      <c r="Q9" s="16">
        <v>0</v>
      </c>
      <c r="R9" s="17">
        <f t="shared" si="7"/>
        <v>0</v>
      </c>
      <c r="S9" s="16">
        <v>3</v>
      </c>
      <c r="T9" s="17">
        <f t="shared" si="8"/>
        <v>1.7045454545454544E-2</v>
      </c>
      <c r="U9" s="16">
        <v>0</v>
      </c>
      <c r="V9" s="17">
        <f t="shared" si="9"/>
        <v>0</v>
      </c>
      <c r="W9" s="16">
        <v>0</v>
      </c>
      <c r="X9" s="17">
        <f t="shared" si="10"/>
        <v>0</v>
      </c>
      <c r="Y9" s="16">
        <v>0</v>
      </c>
      <c r="Z9" s="17">
        <f t="shared" si="11"/>
        <v>0</v>
      </c>
      <c r="AA9" s="16">
        <v>1</v>
      </c>
      <c r="AB9" s="17">
        <f t="shared" si="12"/>
        <v>5.681818181818182E-3</v>
      </c>
      <c r="AC9" s="16">
        <v>1</v>
      </c>
      <c r="AD9" s="17">
        <f t="shared" si="13"/>
        <v>5.681818181818182E-3</v>
      </c>
      <c r="AE9" s="16">
        <v>0</v>
      </c>
      <c r="AF9" s="17">
        <f t="shared" si="14"/>
        <v>0</v>
      </c>
      <c r="AG9" s="16">
        <v>0</v>
      </c>
      <c r="AH9" s="17">
        <f t="shared" si="15"/>
        <v>0</v>
      </c>
      <c r="AI9" s="16">
        <v>169</v>
      </c>
      <c r="AJ9" s="17">
        <f t="shared" si="16"/>
        <v>0.96022727272727271</v>
      </c>
      <c r="AK9" s="16">
        <v>0</v>
      </c>
      <c r="AL9" s="17">
        <f t="shared" si="17"/>
        <v>0</v>
      </c>
      <c r="AM9" s="16">
        <v>7</v>
      </c>
      <c r="AN9" s="17">
        <f t="shared" si="18"/>
        <v>3.9772727272727272E-2</v>
      </c>
      <c r="AO9" s="16">
        <v>176</v>
      </c>
      <c r="AP9" s="18">
        <f t="shared" si="19"/>
        <v>1</v>
      </c>
      <c r="AQ9" s="16">
        <v>217</v>
      </c>
      <c r="AR9" s="17">
        <f t="shared" si="20"/>
        <v>0.81105990783410142</v>
      </c>
    </row>
    <row r="10" spans="1:44" ht="42" x14ac:dyDescent="0.25">
      <c r="A10" s="14" t="s">
        <v>10</v>
      </c>
      <c r="B10" s="15" t="s">
        <v>14</v>
      </c>
      <c r="C10" s="16">
        <v>23</v>
      </c>
      <c r="D10" s="17">
        <f t="shared" si="0"/>
        <v>7.0769230769230765E-2</v>
      </c>
      <c r="E10" s="16">
        <v>51</v>
      </c>
      <c r="F10" s="17">
        <f t="shared" si="1"/>
        <v>0.15692307692307692</v>
      </c>
      <c r="G10" s="16">
        <v>1</v>
      </c>
      <c r="H10" s="17">
        <f t="shared" si="2"/>
        <v>3.0769230769230769E-3</v>
      </c>
      <c r="I10" s="16">
        <v>4</v>
      </c>
      <c r="J10" s="17">
        <f t="shared" si="3"/>
        <v>1.2307692307692308E-2</v>
      </c>
      <c r="K10" s="16">
        <v>2</v>
      </c>
      <c r="L10" s="17">
        <f t="shared" si="4"/>
        <v>6.1538461538461538E-3</v>
      </c>
      <c r="M10" s="16">
        <v>183</v>
      </c>
      <c r="N10" s="17">
        <f t="shared" si="5"/>
        <v>0.56307692307692303</v>
      </c>
      <c r="O10" s="16">
        <v>38</v>
      </c>
      <c r="P10" s="17">
        <f t="shared" si="6"/>
        <v>0.11692307692307692</v>
      </c>
      <c r="Q10" s="16">
        <v>1</v>
      </c>
      <c r="R10" s="17">
        <f t="shared" si="7"/>
        <v>3.0769230769230769E-3</v>
      </c>
      <c r="S10" s="16">
        <v>2</v>
      </c>
      <c r="T10" s="17">
        <f t="shared" si="8"/>
        <v>6.1538461538461538E-3</v>
      </c>
      <c r="U10" s="16">
        <v>3</v>
      </c>
      <c r="V10" s="17">
        <f t="shared" si="9"/>
        <v>9.2307692307692316E-3</v>
      </c>
      <c r="W10" s="16">
        <v>0</v>
      </c>
      <c r="X10" s="17">
        <f t="shared" si="10"/>
        <v>0</v>
      </c>
      <c r="Y10" s="16">
        <v>0</v>
      </c>
      <c r="Z10" s="17">
        <f t="shared" si="11"/>
        <v>0</v>
      </c>
      <c r="AA10" s="16">
        <v>3</v>
      </c>
      <c r="AB10" s="17">
        <f t="shared" si="12"/>
        <v>9.2307692307692316E-3</v>
      </c>
      <c r="AC10" s="16">
        <v>3</v>
      </c>
      <c r="AD10" s="17">
        <f t="shared" si="13"/>
        <v>9.2307692307692316E-3</v>
      </c>
      <c r="AE10" s="16">
        <v>3</v>
      </c>
      <c r="AF10" s="17">
        <f t="shared" si="14"/>
        <v>9.2307692307692316E-3</v>
      </c>
      <c r="AG10" s="16">
        <v>0</v>
      </c>
      <c r="AH10" s="17">
        <f t="shared" si="15"/>
        <v>0</v>
      </c>
      <c r="AI10" s="16">
        <v>317</v>
      </c>
      <c r="AJ10" s="17">
        <f t="shared" si="16"/>
        <v>0.97538461538461541</v>
      </c>
      <c r="AK10" s="16">
        <v>0</v>
      </c>
      <c r="AL10" s="17">
        <f t="shared" si="17"/>
        <v>0</v>
      </c>
      <c r="AM10" s="16">
        <v>8</v>
      </c>
      <c r="AN10" s="17">
        <f t="shared" si="18"/>
        <v>2.4615384615384615E-2</v>
      </c>
      <c r="AO10" s="16">
        <v>325</v>
      </c>
      <c r="AP10" s="18">
        <f t="shared" si="19"/>
        <v>1.0000000000000002</v>
      </c>
      <c r="AQ10" s="16">
        <v>479</v>
      </c>
      <c r="AR10" s="17">
        <f t="shared" si="20"/>
        <v>0.67849686847599167</v>
      </c>
    </row>
    <row r="11" spans="1:44" ht="42" x14ac:dyDescent="0.25">
      <c r="A11" s="14" t="s">
        <v>10</v>
      </c>
      <c r="B11" s="15" t="s">
        <v>15</v>
      </c>
      <c r="C11" s="16">
        <v>16</v>
      </c>
      <c r="D11" s="17">
        <f t="shared" si="0"/>
        <v>5.3156146179401995E-2</v>
      </c>
      <c r="E11" s="16">
        <v>75</v>
      </c>
      <c r="F11" s="17">
        <f t="shared" si="1"/>
        <v>0.24916943521594684</v>
      </c>
      <c r="G11" s="16">
        <v>1</v>
      </c>
      <c r="H11" s="17">
        <f t="shared" si="2"/>
        <v>3.3222591362126247E-3</v>
      </c>
      <c r="I11" s="16">
        <v>2</v>
      </c>
      <c r="J11" s="17">
        <f t="shared" si="3"/>
        <v>6.6445182724252493E-3</v>
      </c>
      <c r="K11" s="16">
        <v>4</v>
      </c>
      <c r="L11" s="17">
        <f t="shared" si="4"/>
        <v>1.3289036544850499E-2</v>
      </c>
      <c r="M11" s="16">
        <v>157</v>
      </c>
      <c r="N11" s="17">
        <f t="shared" si="5"/>
        <v>0.52159468438538203</v>
      </c>
      <c r="O11" s="16">
        <v>28</v>
      </c>
      <c r="P11" s="17">
        <f t="shared" si="6"/>
        <v>9.3023255813953487E-2</v>
      </c>
      <c r="Q11" s="16">
        <v>2</v>
      </c>
      <c r="R11" s="17">
        <f t="shared" si="7"/>
        <v>6.6445182724252493E-3</v>
      </c>
      <c r="S11" s="16">
        <v>4</v>
      </c>
      <c r="T11" s="17">
        <f t="shared" si="8"/>
        <v>1.3289036544850499E-2</v>
      </c>
      <c r="U11" s="16">
        <v>0</v>
      </c>
      <c r="V11" s="17">
        <f t="shared" si="9"/>
        <v>0</v>
      </c>
      <c r="W11" s="16">
        <v>0</v>
      </c>
      <c r="X11" s="17">
        <f t="shared" si="10"/>
        <v>0</v>
      </c>
      <c r="Y11" s="16">
        <v>0</v>
      </c>
      <c r="Z11" s="17">
        <f t="shared" si="11"/>
        <v>0</v>
      </c>
      <c r="AA11" s="16">
        <v>1</v>
      </c>
      <c r="AB11" s="17">
        <f t="shared" si="12"/>
        <v>3.3222591362126247E-3</v>
      </c>
      <c r="AC11" s="16">
        <v>1</v>
      </c>
      <c r="AD11" s="17">
        <f t="shared" si="13"/>
        <v>3.3222591362126247E-3</v>
      </c>
      <c r="AE11" s="16">
        <v>2</v>
      </c>
      <c r="AF11" s="17">
        <f t="shared" si="14"/>
        <v>6.6445182724252493E-3</v>
      </c>
      <c r="AG11" s="16">
        <v>1</v>
      </c>
      <c r="AH11" s="17">
        <f t="shared" si="15"/>
        <v>3.3222591362126247E-3</v>
      </c>
      <c r="AI11" s="16">
        <v>294</v>
      </c>
      <c r="AJ11" s="17">
        <f t="shared" si="16"/>
        <v>0.97674418604651159</v>
      </c>
      <c r="AK11" s="16">
        <v>1</v>
      </c>
      <c r="AL11" s="17">
        <f t="shared" si="17"/>
        <v>3.3222591362126247E-3</v>
      </c>
      <c r="AM11" s="16">
        <v>6</v>
      </c>
      <c r="AN11" s="17">
        <f t="shared" si="18"/>
        <v>1.9933554817275746E-2</v>
      </c>
      <c r="AO11" s="16">
        <v>301</v>
      </c>
      <c r="AP11" s="18">
        <f t="shared" si="19"/>
        <v>1</v>
      </c>
      <c r="AQ11" s="16">
        <v>479</v>
      </c>
      <c r="AR11" s="17">
        <f t="shared" si="20"/>
        <v>0.62839248434237993</v>
      </c>
    </row>
    <row r="12" spans="1:44" ht="42" x14ac:dyDescent="0.25">
      <c r="A12" s="14" t="s">
        <v>10</v>
      </c>
      <c r="B12" s="15" t="s">
        <v>16</v>
      </c>
      <c r="C12" s="16">
        <v>9</v>
      </c>
      <c r="D12" s="17">
        <f t="shared" si="0"/>
        <v>2.8125000000000001E-2</v>
      </c>
      <c r="E12" s="16">
        <v>81</v>
      </c>
      <c r="F12" s="17">
        <f t="shared" si="1"/>
        <v>0.25312499999999999</v>
      </c>
      <c r="G12" s="16">
        <v>0</v>
      </c>
      <c r="H12" s="17">
        <f t="shared" si="2"/>
        <v>0</v>
      </c>
      <c r="I12" s="16">
        <v>5</v>
      </c>
      <c r="J12" s="17">
        <f t="shared" si="3"/>
        <v>1.5625E-2</v>
      </c>
      <c r="K12" s="16">
        <v>3</v>
      </c>
      <c r="L12" s="17">
        <f t="shared" si="4"/>
        <v>9.3749999999999997E-3</v>
      </c>
      <c r="M12" s="16">
        <v>171</v>
      </c>
      <c r="N12" s="17">
        <f t="shared" si="5"/>
        <v>0.53437500000000004</v>
      </c>
      <c r="O12" s="16">
        <v>27</v>
      </c>
      <c r="P12" s="17">
        <f t="shared" si="6"/>
        <v>8.4375000000000006E-2</v>
      </c>
      <c r="Q12" s="16">
        <v>1</v>
      </c>
      <c r="R12" s="17">
        <f t="shared" si="7"/>
        <v>3.1250000000000002E-3</v>
      </c>
      <c r="S12" s="16">
        <v>0</v>
      </c>
      <c r="T12" s="17">
        <f t="shared" si="8"/>
        <v>0</v>
      </c>
      <c r="U12" s="16">
        <v>1</v>
      </c>
      <c r="V12" s="17">
        <f t="shared" si="9"/>
        <v>3.1250000000000002E-3</v>
      </c>
      <c r="W12" s="16">
        <v>1</v>
      </c>
      <c r="X12" s="17">
        <f t="shared" si="10"/>
        <v>3.1250000000000002E-3</v>
      </c>
      <c r="Y12" s="16">
        <v>0</v>
      </c>
      <c r="Z12" s="17">
        <f t="shared" si="11"/>
        <v>0</v>
      </c>
      <c r="AA12" s="16">
        <v>2</v>
      </c>
      <c r="AB12" s="17">
        <f t="shared" si="12"/>
        <v>6.2500000000000003E-3</v>
      </c>
      <c r="AC12" s="16">
        <v>2</v>
      </c>
      <c r="AD12" s="17">
        <f t="shared" si="13"/>
        <v>6.2500000000000003E-3</v>
      </c>
      <c r="AE12" s="16">
        <v>0</v>
      </c>
      <c r="AF12" s="17">
        <f t="shared" si="14"/>
        <v>0</v>
      </c>
      <c r="AG12" s="16">
        <v>0</v>
      </c>
      <c r="AH12" s="17">
        <f t="shared" si="15"/>
        <v>0</v>
      </c>
      <c r="AI12" s="16">
        <v>303</v>
      </c>
      <c r="AJ12" s="17">
        <f t="shared" si="16"/>
        <v>0.94687500000000002</v>
      </c>
      <c r="AK12" s="16">
        <v>0</v>
      </c>
      <c r="AL12" s="17">
        <f t="shared" si="17"/>
        <v>0</v>
      </c>
      <c r="AM12" s="16">
        <v>17</v>
      </c>
      <c r="AN12" s="17">
        <f t="shared" si="18"/>
        <v>5.3124999999999999E-2</v>
      </c>
      <c r="AO12" s="16">
        <v>320</v>
      </c>
      <c r="AP12" s="18">
        <f t="shared" si="19"/>
        <v>1.0000000000000002</v>
      </c>
      <c r="AQ12" s="16">
        <v>471</v>
      </c>
      <c r="AR12" s="17">
        <f t="shared" si="20"/>
        <v>0.67940552016985134</v>
      </c>
    </row>
    <row r="13" spans="1:44" ht="42" x14ac:dyDescent="0.25">
      <c r="A13" s="14" t="s">
        <v>10</v>
      </c>
      <c r="B13" s="15" t="s">
        <v>17</v>
      </c>
      <c r="C13" s="16">
        <v>5</v>
      </c>
      <c r="D13" s="17">
        <f t="shared" si="0"/>
        <v>1.6286644951140065E-2</v>
      </c>
      <c r="E13" s="16">
        <v>74</v>
      </c>
      <c r="F13" s="17">
        <f t="shared" si="1"/>
        <v>0.24104234527687296</v>
      </c>
      <c r="G13" s="16">
        <v>1</v>
      </c>
      <c r="H13" s="17">
        <f t="shared" si="2"/>
        <v>3.2573289902280132E-3</v>
      </c>
      <c r="I13" s="16">
        <v>4</v>
      </c>
      <c r="J13" s="17">
        <f t="shared" si="3"/>
        <v>1.3029315960912053E-2</v>
      </c>
      <c r="K13" s="16">
        <v>4</v>
      </c>
      <c r="L13" s="17">
        <f t="shared" si="4"/>
        <v>1.3029315960912053E-2</v>
      </c>
      <c r="M13" s="16">
        <v>172</v>
      </c>
      <c r="N13" s="17">
        <f t="shared" si="5"/>
        <v>0.56026058631921827</v>
      </c>
      <c r="O13" s="16">
        <v>28</v>
      </c>
      <c r="P13" s="17">
        <f t="shared" si="6"/>
        <v>9.1205211726384364E-2</v>
      </c>
      <c r="Q13" s="16">
        <v>0</v>
      </c>
      <c r="R13" s="17">
        <f t="shared" si="7"/>
        <v>0</v>
      </c>
      <c r="S13" s="16">
        <v>0</v>
      </c>
      <c r="T13" s="17">
        <f t="shared" si="8"/>
        <v>0</v>
      </c>
      <c r="U13" s="16">
        <v>0</v>
      </c>
      <c r="V13" s="17">
        <f t="shared" si="9"/>
        <v>0</v>
      </c>
      <c r="W13" s="16">
        <v>1</v>
      </c>
      <c r="X13" s="17">
        <f t="shared" si="10"/>
        <v>3.2573289902280132E-3</v>
      </c>
      <c r="Y13" s="16">
        <v>2</v>
      </c>
      <c r="Z13" s="17">
        <f t="shared" si="11"/>
        <v>6.5146579804560263E-3</v>
      </c>
      <c r="AA13" s="16">
        <v>1</v>
      </c>
      <c r="AB13" s="17">
        <f t="shared" si="12"/>
        <v>3.2573289902280132E-3</v>
      </c>
      <c r="AC13" s="16">
        <v>3</v>
      </c>
      <c r="AD13" s="17">
        <f t="shared" si="13"/>
        <v>9.7719869706840382E-3</v>
      </c>
      <c r="AE13" s="16">
        <v>1</v>
      </c>
      <c r="AF13" s="17">
        <f t="shared" si="14"/>
        <v>3.2573289902280132E-3</v>
      </c>
      <c r="AG13" s="16">
        <v>0</v>
      </c>
      <c r="AH13" s="17">
        <f t="shared" si="15"/>
        <v>0</v>
      </c>
      <c r="AI13" s="16">
        <v>296</v>
      </c>
      <c r="AJ13" s="17">
        <f t="shared" si="16"/>
        <v>0.96416938110749184</v>
      </c>
      <c r="AK13" s="16">
        <v>0</v>
      </c>
      <c r="AL13" s="17">
        <f t="shared" si="17"/>
        <v>0</v>
      </c>
      <c r="AM13" s="16">
        <v>11</v>
      </c>
      <c r="AN13" s="17">
        <f t="shared" si="18"/>
        <v>3.5830618892508145E-2</v>
      </c>
      <c r="AO13" s="16">
        <v>307</v>
      </c>
      <c r="AP13" s="18">
        <f t="shared" si="19"/>
        <v>1</v>
      </c>
      <c r="AQ13" s="16">
        <v>471</v>
      </c>
      <c r="AR13" s="17">
        <f t="shared" si="20"/>
        <v>0.65180467091295113</v>
      </c>
    </row>
  </sheetData>
  <mergeCells count="25">
    <mergeCell ref="AI5:AJ5"/>
    <mergeCell ref="AM5:AN5"/>
    <mergeCell ref="AO5:AP5"/>
    <mergeCell ref="AQ5:AQ6"/>
    <mergeCell ref="AA5:AB5"/>
    <mergeCell ref="AC5:AD5"/>
    <mergeCell ref="AE5:AF5"/>
    <mergeCell ref="AG5:AH5"/>
    <mergeCell ref="AK5:AL5"/>
    <mergeCell ref="U5:V5"/>
    <mergeCell ref="A1:AR1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R5:AR6"/>
    <mergeCell ref="W5:X5"/>
    <mergeCell ref="Y5:Z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5" scale="30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 ALFREDO_CAS</vt:lpstr>
      <vt:lpstr>'JUN ALFREDO_CAS'!Títulos_a_imprimir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2025-01-29T19:48:04Z</cp:lastPrinted>
  <dcterms:created xsi:type="dcterms:W3CDTF">2024-12-05T18:23:39Z</dcterms:created>
  <dcterms:modified xsi:type="dcterms:W3CDTF">2025-02-13T17:34:50Z</dcterms:modified>
</cp:coreProperties>
</file>